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lpc\Desktop\"/>
    </mc:Choice>
  </mc:AlternateContent>
  <xr:revisionPtr revIDLastSave="0" documentId="13_ncr:1_{31814F28-969F-4386-96FB-F6A9121875D6}" xr6:coauthVersionLast="47" xr6:coauthVersionMax="47" xr10:uidLastSave="{00000000-0000-0000-0000-000000000000}"/>
  <workbookProtection workbookAlgorithmName="SHA-512" workbookHashValue="TJhCKCZW2VdS1MUnpStZTHP4jyfg3FRn0MHX0bUaxkdHwdDHTzOIzO7CgYvOjs5uynpFzntYGmeYfaWS0rNhRw==" workbookSaltValue="1BBuc1KKyHwdk6BYNQKqmA==" workbookSpinCount="100000" lockStructure="1"/>
  <bookViews>
    <workbookView xWindow="-120" yWindow="-120" windowWidth="29040" windowHeight="15720" xr2:uid="{5D03E3DE-E388-4153-A0D6-C72285C7158A}"/>
  </bookViews>
  <sheets>
    <sheet name="수수료산출" sheetId="1" r:id="rId1"/>
    <sheet name="제로에너지건축물" sheetId="8" state="hidden" r:id="rId2"/>
    <sheet name="장애물없는생활환경" sheetId="7" state="hidden" r:id="rId3"/>
    <sheet name="에너지효율등급" sheetId="2" state="hidden" r:id="rId4"/>
    <sheet name="Sheet3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2" i="1"/>
  <c r="C11" i="1"/>
</calcChain>
</file>

<file path=xl/sharedStrings.xml><?xml version="1.0" encoding="utf-8"?>
<sst xmlns="http://schemas.openxmlformats.org/spreadsheetml/2006/main" count="163" uniqueCount="89">
  <si>
    <t>2. 단독주택 및 공동주택을 제외한 건축물(기숙사 포함)</t>
  </si>
  <si>
    <t>※ 비고 : 인증 수수료 금액은 부가가치세 별도</t>
  </si>
  <si>
    <t>인증 수수료 금액</t>
  </si>
  <si>
    <t>인증 수수료 금액</t>
    <phoneticPr fontId="2" type="noConversion"/>
  </si>
  <si>
    <t>용도</t>
    <phoneticPr fontId="2" type="noConversion"/>
  </si>
  <si>
    <t>에너지효율등급</t>
    <phoneticPr fontId="2" type="noConversion"/>
  </si>
  <si>
    <t>BF</t>
    <phoneticPr fontId="2" type="noConversion"/>
  </si>
  <si>
    <t>~</t>
    <phoneticPr fontId="2" type="noConversion"/>
  </si>
  <si>
    <t>※ 공공기관에서 추진하는 저소득층을 위한 임대아파트(영구, 국민, 공공)의 경우 해당 전용면적에 대한 인증수수료의 50%를 감액할 수 있다.</t>
    <phoneticPr fontId="2" type="noConversion"/>
  </si>
  <si>
    <t xml:space="preserve">주1) 규칙 및 고시의 전용면적 중 단독주택 및 공동주택을 제외한 건축물(기숙사 포함)의 전용면적이란 인증 신청 건축물의 용적률 산정용 연면적을 의미한다. </t>
    <phoneticPr fontId="2" type="noConversion"/>
  </si>
  <si>
    <t>다만 지하층 바닥면적 합계(지하주차장 제외)가 전체 연면적의 50% 이상을 차지하는 경우 연면적(지하주차장 제외)을 기준으로 인증수수료를 산정할 수 있다.</t>
    <phoneticPr fontId="2" type="noConversion"/>
  </si>
  <si>
    <t>단독주택</t>
    <phoneticPr fontId="2" type="noConversion"/>
  </si>
  <si>
    <t>공동주택</t>
    <phoneticPr fontId="2" type="noConversion"/>
  </si>
  <si>
    <t>제1종근린생활시설</t>
  </si>
  <si>
    <t>제2종근린생활시설</t>
  </si>
  <si>
    <t>대 분 류</t>
  </si>
  <si>
    <t>소 분 류</t>
  </si>
  <si>
    <t>문화 및 집회시설</t>
  </si>
  <si>
    <t>종교시설</t>
  </si>
  <si>
    <t>판매시설</t>
  </si>
  <si>
    <t>운수시설</t>
  </si>
  <si>
    <t>의료시설</t>
  </si>
  <si>
    <t>교육연구시설</t>
  </si>
  <si>
    <t>노유자시설</t>
  </si>
  <si>
    <t>수련시설</t>
  </si>
  <si>
    <t>운동시설</t>
  </si>
  <si>
    <t>업무시설</t>
  </si>
  <si>
    <t>숙박시설</t>
  </si>
  <si>
    <t>위락시설</t>
  </si>
  <si>
    <t>공장</t>
  </si>
  <si>
    <t>창고시설</t>
  </si>
  <si>
    <t>위험물 저장 및 처리시설</t>
  </si>
  <si>
    <t>자동차관련시설</t>
  </si>
  <si>
    <t>동물 및 식물관련시설</t>
  </si>
  <si>
    <t>분뇨 및 쓰레기 처리시설</t>
  </si>
  <si>
    <t>교정 및 군사시설</t>
  </si>
  <si>
    <t>방송통신시설</t>
  </si>
  <si>
    <t>발전시설</t>
  </si>
  <si>
    <t>묘지관련시설</t>
  </si>
  <si>
    <t>관광휴게시설</t>
  </si>
  <si>
    <t>장례식장</t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</si>
  <si>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Arial"/>
        <family val="2"/>
      </rPr>
      <t xml:space="preserve">. </t>
    </r>
    <r>
      <rPr>
        <sz val="11"/>
        <color rgb="FF696969"/>
        <rFont val="맑은 고딕"/>
        <family val="3"/>
        <charset val="129"/>
      </rPr>
      <t>단독주택</t>
    </r>
    <r>
      <rPr>
        <sz val="11"/>
        <color rgb="FF696969"/>
        <rFont val="Inherit"/>
        <family val="2"/>
      </rPr>
      <t xml:space="preserve">
</t>
    </r>
    <r>
      <rPr>
        <sz val="11"/>
        <color rgb="FF696969"/>
        <rFont val="맑은 고딕"/>
        <family val="2"/>
        <charset val="129"/>
      </rPr>
      <t>나</t>
    </r>
    <r>
      <rPr>
        <sz val="11"/>
        <color rgb="FF696969"/>
        <rFont val="Inherit"/>
        <family val="2"/>
      </rPr>
      <t xml:space="preserve">. </t>
    </r>
    <r>
      <rPr>
        <sz val="11"/>
        <color rgb="FF696969"/>
        <rFont val="맑은 고딕"/>
        <family val="2"/>
        <charset val="129"/>
      </rPr>
      <t>다중주택</t>
    </r>
    <r>
      <rPr>
        <sz val="11"/>
        <color rgb="FF696969"/>
        <rFont val="Inherit"/>
        <family val="3"/>
        <charset val="129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  <charset val="129"/>
      </rPr>
      <t xml:space="preserve">. </t>
    </r>
    <r>
      <rPr>
        <sz val="11"/>
        <color rgb="FF696969"/>
        <rFont val="맑은 고딕"/>
        <family val="3"/>
        <charset val="129"/>
      </rPr>
      <t>다가구주택</t>
    </r>
    <r>
      <rPr>
        <sz val="11"/>
        <color rgb="FF696969"/>
        <rFont val="Inherit"/>
        <family val="3"/>
        <charset val="129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  <charset val="129"/>
      </rPr>
      <t xml:space="preserve">. </t>
    </r>
    <r>
      <rPr>
        <sz val="11"/>
        <color rgb="FF696969"/>
        <rFont val="맑은 고딕"/>
        <family val="3"/>
        <charset val="129"/>
      </rPr>
      <t>공관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</si>
  <si>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Arial"/>
        <family val="2"/>
      </rPr>
      <t xml:space="preserve">. </t>
    </r>
    <r>
      <rPr>
        <sz val="11"/>
        <color rgb="FF696969"/>
        <rFont val="맑은 고딕"/>
        <family val="3"/>
        <charset val="129"/>
      </rPr>
      <t>아파트</t>
    </r>
    <r>
      <rPr>
        <sz val="11"/>
        <color rgb="FF696969"/>
        <rFont val="Inherit"/>
        <family val="3"/>
        <charset val="129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  <charset val="129"/>
      </rPr>
      <t xml:space="preserve">. </t>
    </r>
    <r>
      <rPr>
        <sz val="11"/>
        <color rgb="FF696969"/>
        <rFont val="맑은 고딕"/>
        <family val="3"/>
        <charset val="129"/>
      </rPr>
      <t>연립주택</t>
    </r>
    <r>
      <rPr>
        <sz val="11"/>
        <color rgb="FF696969"/>
        <rFont val="Inherit"/>
        <family val="3"/>
        <charset val="129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  <charset val="129"/>
      </rPr>
      <t xml:space="preserve">. </t>
    </r>
    <r>
      <rPr>
        <sz val="11"/>
        <color rgb="FF696969"/>
        <rFont val="맑은 고딕"/>
        <family val="3"/>
        <charset val="129"/>
      </rPr>
      <t>다세대주택</t>
    </r>
    <r>
      <rPr>
        <sz val="11"/>
        <color rgb="FF696969"/>
        <rFont val="Inherit"/>
        <family val="3"/>
        <charset val="129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  <charset val="129"/>
      </rPr>
      <t xml:space="preserve">. </t>
    </r>
    <r>
      <rPr>
        <sz val="11"/>
        <color rgb="FF696969"/>
        <rFont val="맑은 고딕"/>
        <family val="3"/>
        <charset val="129"/>
      </rPr>
      <t>기숙사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</si>
  <si>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슈퍼마켓과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일용품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식품ㆍ잡화ㆍ의류ㆍ완구ㆍ서적ㆍ건축자재ㆍ의약품류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등</t>
    </r>
    <r>
      <rPr>
        <sz val="11"/>
        <color rgb="FF696969"/>
        <rFont val="Inherit"/>
        <family val="3"/>
      </rPr>
      <t>)</t>
    </r>
    <r>
      <rPr>
        <sz val="11"/>
        <color rgb="FF696969"/>
        <rFont val="맑은 고딕"/>
        <family val="3"/>
        <charset val="129"/>
      </rPr>
      <t>등의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소매점으로서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휴게음식점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또는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제과점으로서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300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이용원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미용원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일반목욕정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세탁소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의원ㆍ치과ㆍ한의원ㆍ침술원ㆍ접골원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조산소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탁구장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체육도장으로서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지역자치센터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파출소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지구대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소방서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우체국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방송국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보건소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공공도서관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지역건강보험조합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사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마을회관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마을공동작업소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마을공동구판장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아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변전소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양수장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정수장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대피소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공중화장실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자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지역아동센터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</si>
  <si>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일반음식점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기원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휴게음식점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또는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제과점</t>
    </r>
    <r>
      <rPr>
        <sz val="11"/>
        <color rgb="FF696969"/>
        <rFont val="Inherit"/>
        <family val="3"/>
      </rPr>
      <t xml:space="preserve"> 300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서점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테니스장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체력단련장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에어로빅장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볼링장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당구장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실내낚시터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당구장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골프연습장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물놀이형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공연장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극장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영화관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연예장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음악당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서커스장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비디오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감상실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비디오물소극장</t>
    </r>
    <r>
      <rPr>
        <sz val="11"/>
        <color rgb="FF696969"/>
        <rFont val="Inherit"/>
        <family val="3"/>
      </rPr>
      <t xml:space="preserve">) </t>
    </r>
    <r>
      <rPr>
        <sz val="11"/>
        <color rgb="FF696969"/>
        <rFont val="맑은 고딕"/>
        <family val="3"/>
        <charset val="129"/>
      </rPr>
      <t>또는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종교집회장으로서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300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금융업소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사무소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부동산중개업소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결혼상담소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등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소개업소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출판사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것으로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사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제조업소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수리점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세탁소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아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청소년게임게공시설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복합유통게임제공업시설로서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건물에</t>
    </r>
    <r>
      <rPr>
        <sz val="11"/>
        <color rgb="FF696969"/>
        <rFont val="Inherit"/>
        <family val="3"/>
      </rPr>
      <t xml:space="preserve"> 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인터넷컴퓨터게임시설제공업의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건물에</t>
    </r>
    <r>
      <rPr>
        <sz val="11"/>
        <color rgb="FF696969"/>
        <rFont val="Inherit"/>
        <family val="3"/>
      </rPr>
      <t xml:space="preserve"> 300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자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사진관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표구점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학원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건축물에</t>
    </r>
    <r>
      <rPr>
        <sz val="11"/>
        <color rgb="FF696969"/>
        <rFont val="Inherit"/>
        <family val="3"/>
      </rPr>
      <t xml:space="preserve"> 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>),</t>
    </r>
    <r>
      <rPr>
        <sz val="11"/>
        <color rgb="FF696969"/>
        <rFont val="맑은 고딕"/>
        <family val="3"/>
        <charset val="129"/>
      </rPr>
      <t>직업훈련원</t>
    </r>
    <r>
      <rPr>
        <sz val="11"/>
        <color rgb="FF696969"/>
        <rFont val="Inherit"/>
        <family val="3"/>
      </rPr>
      <t>(500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>),</t>
    </r>
    <r>
      <rPr>
        <sz val="11"/>
        <color rgb="FF696969"/>
        <rFont val="맑은 고딕"/>
        <family val="3"/>
        <charset val="129"/>
      </rPr>
      <t>장의사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동물병원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독서실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총포판매사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차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단란주점으로서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건물에</t>
    </r>
    <r>
      <rPr>
        <sz val="11"/>
        <color rgb="FF696969"/>
        <rFont val="Inherit"/>
        <family val="3"/>
      </rPr>
      <t xml:space="preserve"> 150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카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의약품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판매소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의료기기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판매소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자동차영업소로서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안마시술소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안마원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노래연습장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파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고시원으로서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같은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미만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</si>
  <si>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공연장</t>
    </r>
    <r>
      <rPr>
        <sz val="11"/>
        <color rgb="FF696969"/>
        <rFont val="Inherit"/>
        <family val="3"/>
      </rPr>
      <t xml:space="preserve"> 300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집회장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예식장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공회장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의회장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마권장외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발매소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마권전화투표소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>) 300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관람장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경마장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경륜장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경정장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자동차경기장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체육관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운동장으로서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관람석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전시장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박물관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미술관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과학관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문화관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체험관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기념관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산업전시장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박람회장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동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식물원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동물원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식물원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수족관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>)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</si>
  <si>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종교집회장</t>
    </r>
    <r>
      <rPr>
        <sz val="11"/>
        <color rgb="FF696969"/>
        <rFont val="Inherit"/>
        <family val="3"/>
      </rPr>
      <t xml:space="preserve"> 300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종교집회장에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설치하는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봉안당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</si>
  <si>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도매시장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소매시장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상점</t>
    </r>
    <r>
      <rPr>
        <sz val="11"/>
        <color rgb="FF696969"/>
        <rFont val="Inherit"/>
        <family val="3"/>
      </rPr>
      <t xml:space="preserve">
1)</t>
    </r>
    <r>
      <rPr>
        <sz val="11"/>
        <color rgb="FF696969"/>
        <rFont val="맑은 고딕"/>
        <family val="3"/>
        <charset val="129"/>
      </rPr>
      <t>소매점으로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2)</t>
    </r>
    <r>
      <rPr>
        <sz val="11"/>
        <color rgb="FF696969"/>
        <rFont val="맑은 고딕"/>
        <family val="3"/>
        <charset val="129"/>
      </rPr>
      <t>청소년게임제공시설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일반게임제공시설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인터넷게임제공시설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복합유통게임제공업시설로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</t>
    </r>
    <r>
      <rPr>
        <sz val="11"/>
        <color rgb="FF696969"/>
        <rFont val="Inherit"/>
        <family val="3"/>
      </rPr>
      <t>2</t>
    </r>
    <r>
      <rPr>
        <sz val="11"/>
        <color rgb="FF696969"/>
        <rFont val="맑은 고딕"/>
        <family val="3"/>
        <charset val="129"/>
      </rPr>
      <t>종근린생활시설에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해당하지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아니하는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</si>
  <si>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여객자동차터미널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철도역사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공항시설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항만시설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</si>
  <si>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병원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종합병원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병원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치과병원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한방병원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정신병원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요양병원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격리병원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전염병원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마약진료소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>)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</si>
  <si>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학교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유치원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초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중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고등학교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전문대학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대학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대학교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준하는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각종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학교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교육원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연수원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직업훈련원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운전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정비관련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직업훈련소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제외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학원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자동차학원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무도학원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제외</t>
    </r>
    <r>
      <rPr>
        <sz val="11"/>
        <color rgb="FF696969"/>
        <rFont val="Inherit"/>
        <family val="3"/>
      </rPr>
      <t>) 500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연구소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도서관</t>
    </r>
    <phoneticPr fontId="2" type="noConversion"/>
  </si>
  <si>
    <r>
      <t>10
(</t>
    </r>
    <r>
      <rPr>
        <sz val="11"/>
        <color rgb="FF333333"/>
        <rFont val="맑은 고딕"/>
        <family val="2"/>
        <charset val="129"/>
      </rPr>
      <t>제</t>
    </r>
    <r>
      <rPr>
        <sz val="11"/>
        <color rgb="FF333333"/>
        <rFont val="Inherit"/>
        <family val="2"/>
      </rPr>
      <t>2</t>
    </r>
    <r>
      <rPr>
        <sz val="11"/>
        <color rgb="FF333333"/>
        <rFont val="맑은 고딕"/>
        <family val="2"/>
        <charset val="129"/>
      </rPr>
      <t>종근린생활시설에</t>
    </r>
    <r>
      <rPr>
        <sz val="11"/>
        <color rgb="FF333333"/>
        <rFont val="Inherit"/>
        <family val="2"/>
      </rPr>
      <t xml:space="preserve"> </t>
    </r>
    <r>
      <rPr>
        <sz val="11"/>
        <color rgb="FF333333"/>
        <rFont val="맑은 고딕"/>
        <family val="2"/>
        <charset val="129"/>
      </rPr>
      <t>해당하는</t>
    </r>
    <r>
      <rPr>
        <sz val="11"/>
        <color rgb="FF333333"/>
        <rFont val="Inherit"/>
        <family val="2"/>
      </rPr>
      <t xml:space="preserve"> </t>
    </r>
    <r>
      <rPr>
        <sz val="11"/>
        <color rgb="FF333333"/>
        <rFont val="맑은 고딕"/>
        <family val="2"/>
        <charset val="129"/>
      </rPr>
      <t>것</t>
    </r>
    <r>
      <rPr>
        <sz val="11"/>
        <color rgb="FF333333"/>
        <rFont val="Inherit"/>
        <family val="2"/>
      </rPr>
      <t xml:space="preserve"> </t>
    </r>
    <r>
      <rPr>
        <sz val="11"/>
        <color rgb="FF333333"/>
        <rFont val="맑은 고딕"/>
        <family val="2"/>
        <charset val="129"/>
      </rPr>
      <t>제외</t>
    </r>
    <r>
      <rPr>
        <sz val="11"/>
        <color rgb="FF333333"/>
        <rFont val="Inherit"/>
        <family val="2"/>
      </rPr>
      <t>)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</si>
  <si>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아동관련시설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영유아보육시설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아동복지시설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단독주택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공동주택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</t>
    </r>
    <r>
      <rPr>
        <sz val="11"/>
        <color rgb="FF696969"/>
        <rFont val="Inherit"/>
        <family val="3"/>
      </rPr>
      <t>1</t>
    </r>
    <r>
      <rPr>
        <sz val="11"/>
        <color rgb="FF696969"/>
        <rFont val="맑은 고딕"/>
        <family val="3"/>
        <charset val="129"/>
      </rPr>
      <t>종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근린생활시설에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해당하지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아니하는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노인복지시설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다른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용도로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분류되지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아니한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사회복지시설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근로복지시설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</si>
  <si>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생활권수련시설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자연권생활시설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유스호스텔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</si>
  <si>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탁구장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체육도장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테니스장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체력단련장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에어로빅장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볼링장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당구장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실내낚시터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골프연습장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물놀이형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</t>
    </r>
    <r>
      <rPr>
        <sz val="11"/>
        <color rgb="FF696969"/>
        <rFont val="Inherit"/>
        <family val="3"/>
      </rPr>
      <t>1</t>
    </r>
    <r>
      <rPr>
        <sz val="11"/>
        <color rgb="FF696969"/>
        <rFont val="맑은 고딕"/>
        <family val="3"/>
        <charset val="129"/>
      </rPr>
      <t>종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제</t>
    </r>
    <r>
      <rPr>
        <sz val="11"/>
        <color rgb="FF696969"/>
        <rFont val="Inherit"/>
        <family val="3"/>
      </rPr>
      <t>2</t>
    </r>
    <r>
      <rPr>
        <sz val="11"/>
        <color rgb="FF696969"/>
        <rFont val="맑은 고딕"/>
        <family val="3"/>
        <charset val="129"/>
      </rPr>
      <t>종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근린생활시설에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해당하지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아니하는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체육관으로서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관람석이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없거나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관람석의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미만인것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운동장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육상장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구기장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볼링장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수영장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스케이트장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롤러스케이트장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승마장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사격장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궁도장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골프장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등과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딸린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건축물을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말한다</t>
    </r>
    <r>
      <rPr>
        <sz val="11"/>
        <color rgb="FF696969"/>
        <rFont val="Inherit"/>
        <family val="3"/>
      </rPr>
      <t>)</t>
    </r>
    <r>
      <rPr>
        <sz val="11"/>
        <color rgb="FF696969"/>
        <rFont val="맑은 고딕"/>
        <family val="3"/>
        <charset val="129"/>
      </rPr>
      <t>으로서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관람석이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없거나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관람석의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미만인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</si>
  <si>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공공업무시설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일반업무시설</t>
    </r>
    <r>
      <rPr>
        <sz val="11"/>
        <color rgb="FF696969"/>
        <rFont val="Inherit"/>
        <family val="3"/>
      </rPr>
      <t>:</t>
    </r>
    <r>
      <rPr>
        <sz val="11"/>
        <color rgb="FF696969"/>
        <rFont val="맑은 고딕"/>
        <family val="3"/>
        <charset val="129"/>
      </rPr>
      <t>금융업소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사무소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신문사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오피스텔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</si>
  <si>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일반숙박시설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호텔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여관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여인숙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관광숙박시설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관광호텔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수상간강호텔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한국전통호텔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가족호텔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휴양콘도미니엄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고시원</t>
    </r>
    <r>
      <rPr>
        <sz val="11"/>
        <color rgb="FF696969"/>
        <rFont val="Inherit"/>
        <family val="3"/>
      </rPr>
      <t xml:space="preserve"> 1,000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가목부터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다목까지의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phoneticPr fontId="2" type="noConversion"/>
  </si>
  <si>
    <t>물품의 제조ㆍ가공 또는 수리에 계속적으로 이용되는 건축물로서 제1종, 제2종 근린생활시설, 위험물저장 및 처리시설, 자동차 관련 시설, 분뇨 및 쓰레기처리시설 등으로 따로 분류되지 아니한 것</t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</si>
  <si>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단란주점</t>
    </r>
    <r>
      <rPr>
        <sz val="11"/>
        <color rgb="FF696969"/>
        <rFont val="Inherit"/>
        <family val="3"/>
      </rPr>
      <t xml:space="preserve"> 150</t>
    </r>
    <r>
      <rPr>
        <sz val="11"/>
        <color rgb="FF696969"/>
        <rFont val="Microsoft YaHei"/>
        <family val="3"/>
        <charset val="134"/>
      </rPr>
      <t>㎡</t>
    </r>
    <r>
      <rPr>
        <sz val="11"/>
        <color rgb="FF696969"/>
        <rFont val="맑은 고딕"/>
        <family val="3"/>
        <charset val="129"/>
      </rPr>
      <t>이상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주점영업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유흥주점과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유사한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유원시설업의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기타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유사한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투전기업소나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사행행위업소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무도장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무도학원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카지노업소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</si>
  <si>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창고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물품저장시설로서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냉장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냉동창고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포함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하역장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물류터미널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집배송시설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</si>
  <si>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주유소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석유판매소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액화석유가스충전소ㆍ판매소ㆍ저장소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위험물제조소ㆍ저장소ㆍ취급소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액화가스취급소ㆍ판매소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유독물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보관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저장ㆍ판매시설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고압가스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충전ㆍ판매소ㆍ저장소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사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도료류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판매소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아</t>
    </r>
    <r>
      <rPr>
        <sz val="11"/>
        <color rgb="FF696969"/>
        <rFont val="Inherit"/>
        <family val="3"/>
      </rPr>
      <t>.</t>
    </r>
    <r>
      <rPr>
        <sz val="11"/>
        <color rgb="FF696969"/>
        <rFont val="맑은 고딕"/>
        <family val="3"/>
        <charset val="129"/>
      </rPr>
      <t>도시가스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공급시설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자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화약류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저장소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차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가목부터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자목까지의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</si>
  <si>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주차장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세차장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폐차장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검사장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매매장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정비공장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사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운전학원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정비학원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아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차고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주기장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</si>
  <si>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축사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양잠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양봉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양어시설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부화장등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포함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가축시설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도축장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도계장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작물재배사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종묘배양시설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사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화초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분재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등의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온실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아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식물과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관련된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마목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내지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사목의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동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식물원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제외</t>
    </r>
    <r>
      <rPr>
        <sz val="11"/>
        <color rgb="FF696969"/>
        <rFont val="Inherit"/>
        <family val="3"/>
      </rPr>
      <t>)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</si>
  <si>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분뇨</t>
    </r>
    <r>
      <rPr>
        <sz val="11"/>
        <color rgb="FF696969"/>
        <rFont val="Inherit"/>
        <family val="3"/>
      </rPr>
      <t>,</t>
    </r>
    <r>
      <rPr>
        <sz val="11"/>
        <color rgb="FF696969"/>
        <rFont val="맑은 고딕"/>
        <family val="3"/>
        <charset val="129"/>
      </rPr>
      <t>폐기물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처리시설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고물상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폐기물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재활용시설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폐기물감량화시설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</si>
  <si>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교정시설</t>
    </r>
    <r>
      <rPr>
        <sz val="11"/>
        <color rgb="FF696969"/>
        <rFont val="Inherit"/>
        <family val="3"/>
      </rPr>
      <t>(</t>
    </r>
    <r>
      <rPr>
        <sz val="11"/>
        <color rgb="FF696969"/>
        <rFont val="맑은 고딕"/>
        <family val="3"/>
        <charset val="129"/>
      </rPr>
      <t>보호감호소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구치소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교도소</t>
    </r>
    <r>
      <rPr>
        <sz val="11"/>
        <color rgb="FF696969"/>
        <rFont val="Inherit"/>
        <family val="3"/>
      </rPr>
      <t xml:space="preserve">)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보호관찰소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갱생보호소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범죄자의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갱생ㆍ보육ㆍ교육ㆍ보건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등의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용도로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쓰는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소년원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및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소년분류심사원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국방ㆍ군사시설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</si>
  <si>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방송국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전신전화국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촬영소</t>
    </r>
    <r>
      <rPr>
        <sz val="11"/>
        <color rgb="FF696969"/>
        <rFont val="Inherit"/>
        <family val="3"/>
      </rPr>
      <t xml:space="preserve">, 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이와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유사한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통신용시설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그밖에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가목부터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라목까지의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시설과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비슷한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것</t>
    </r>
    <phoneticPr fontId="2" type="noConversion"/>
  </si>
  <si>
    <t>발전소</t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</si>
  <si>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화장시설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봉안당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묘지와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자연장지에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부수되는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건축물</t>
    </r>
    <phoneticPr fontId="2" type="noConversion"/>
  </si>
  <si>
    <r>
      <rPr>
        <sz val="11"/>
        <color rgb="FF696969"/>
        <rFont val="맑은 고딕"/>
        <family val="3"/>
        <charset val="129"/>
      </rPr>
      <t>가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야외음악당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나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야외극장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다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어린이회관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라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관망탑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마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휴게소</t>
    </r>
    <r>
      <rPr>
        <sz val="11"/>
        <color rgb="FF696969"/>
        <rFont val="Inherit"/>
        <family val="3"/>
      </rPr>
      <t xml:space="preserve">
</t>
    </r>
    <r>
      <rPr>
        <sz val="11"/>
        <color rgb="FF696969"/>
        <rFont val="맑은 고딕"/>
        <family val="3"/>
        <charset val="129"/>
      </rPr>
      <t>바</t>
    </r>
    <r>
      <rPr>
        <sz val="11"/>
        <color rgb="FF696969"/>
        <rFont val="Inherit"/>
        <family val="3"/>
      </rPr>
      <t xml:space="preserve">. </t>
    </r>
    <r>
      <rPr>
        <sz val="11"/>
        <color rgb="FF696969"/>
        <rFont val="맑은 고딕"/>
        <family val="3"/>
        <charset val="129"/>
      </rPr>
      <t>공원ㆍ유원지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또는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관광지에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부수되는</t>
    </r>
    <r>
      <rPr>
        <sz val="11"/>
        <color rgb="FF696969"/>
        <rFont val="Inherit"/>
        <family val="3"/>
      </rPr>
      <t xml:space="preserve"> </t>
    </r>
    <r>
      <rPr>
        <sz val="11"/>
        <color rgb="FF696969"/>
        <rFont val="맑은 고딕"/>
        <family val="3"/>
        <charset val="129"/>
      </rPr>
      <t>시설</t>
    </r>
    <phoneticPr fontId="2" type="noConversion"/>
  </si>
  <si>
    <t>의료시설의 부수시설에 해당하는 것은 제외</t>
    <phoneticPr fontId="2" type="noConversion"/>
  </si>
  <si>
    <t>1. 단독주택 및 공동주택(기숙사 제외)</t>
    <phoneticPr fontId="2" type="noConversion"/>
  </si>
  <si>
    <t>단독주택 및 공동주택(기숙사 제외)</t>
  </si>
  <si>
    <t>단독주택 및 공동주택을 제외한 건축물(기숙사 포함)</t>
    <phoneticPr fontId="2" type="noConversion"/>
  </si>
  <si>
    <t>전용면적(㎡)</t>
    <phoneticPr fontId="2" type="noConversion"/>
  </si>
  <si>
    <t>녹색</t>
    <phoneticPr fontId="2" type="noConversion"/>
  </si>
  <si>
    <t>인증원에 수수료 문의</t>
    <phoneticPr fontId="2" type="noConversion"/>
  </si>
  <si>
    <t>◆ 정보입력</t>
    <phoneticPr fontId="2" type="noConversion"/>
  </si>
  <si>
    <t>◆ 수수료산정</t>
    <phoneticPr fontId="2" type="noConversion"/>
  </si>
  <si>
    <t>인증구분</t>
    <phoneticPr fontId="2" type="noConversion"/>
  </si>
  <si>
    <t>본인증</t>
    <phoneticPr fontId="2" type="noConversion"/>
  </si>
  <si>
    <t>1. 예비인증</t>
    <phoneticPr fontId="2" type="noConversion"/>
  </si>
  <si>
    <t>2. 본인증</t>
    <phoneticPr fontId="2" type="noConversion"/>
  </si>
  <si>
    <t>구간</t>
    <phoneticPr fontId="2" type="noConversion"/>
  </si>
  <si>
    <t xml:space="preserve">전용 면적의 합계 </t>
    <phoneticPr fontId="2" type="noConversion"/>
  </si>
  <si>
    <t>예비인증</t>
    <phoneticPr fontId="2" type="noConversion"/>
  </si>
  <si>
    <t>연면적(㎡)</t>
    <phoneticPr fontId="2" type="noConversion"/>
  </si>
  <si>
    <t>제로에너지건축물</t>
    <phoneticPr fontId="2" type="noConversion"/>
  </si>
  <si>
    <t>2026.04.29 확인</t>
    <phoneticPr fontId="2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</si>
  <si>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 ※ </t>
    </r>
    <r>
      <rPr>
        <b/>
        <u/>
        <sz val="10"/>
        <color theme="1"/>
        <rFont val="맑은 고딕"/>
        <family val="3"/>
        <charset val="129"/>
        <scheme val="minor"/>
      </rPr>
      <t>에너지효율등급은 2025.1.1부로 ZEB로 통합되었으나, 2024년까지 허가된 사업 및 기존 예비인증 건은 종전 기준 적용 및 계속 진행이 가능함.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</si>
</sst>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#\ \ &quot;㎡&quot;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FFFF"/>
      <name val="Inherit"/>
      <family val="2"/>
    </font>
    <font>
      <sz val="11"/>
      <color rgb="FF333333"/>
      <name val="Inherit"/>
      <family val="2"/>
    </font>
    <font>
      <sz val="11"/>
      <color rgb="FF696969"/>
      <name val="Inherit"/>
      <family val="2"/>
    </font>
    <font>
      <sz val="11"/>
      <color rgb="FF333333"/>
      <name val="맑은 고딕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sz val="11"/>
      <color rgb="FF696969"/>
      <name val="맑은 고딕"/>
      <family val="2"/>
      <charset val="129"/>
    </font>
    <font>
      <sz val="11"/>
      <color rgb="FF696969"/>
      <name val="맑은 고딕"/>
      <family val="3"/>
      <charset val="129"/>
    </font>
    <font>
      <sz val="11"/>
      <color rgb="FF696969"/>
      <name val="Arial"/>
      <family val="2"/>
    </font>
    <font>
      <sz val="11"/>
      <color rgb="FF696969"/>
      <name val="Inherit"/>
      <family val="3"/>
      <charset val="129"/>
    </font>
    <font>
      <sz val="11"/>
      <color rgb="FF696969"/>
      <name val="Inherit"/>
      <family val="3"/>
    </font>
    <font>
      <sz val="11"/>
      <color rgb="FF696969"/>
      <name val="Microsoft YaHei"/>
      <family val="3"/>
      <charset val="134"/>
    </font>
    <font>
      <sz val="11"/>
      <color rgb="FF333333"/>
      <name val="맑은 고딕"/>
      <family val="2"/>
      <charset val="129"/>
    </font>
    <font>
      <b/>
      <i/>
      <sz val="11"/>
      <color rgb="FFFA7D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5E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rgb="FFFFFFFF"/>
      </right>
      <top style="medium">
        <color rgb="FFDDDDDD"/>
      </top>
      <bottom/>
      <diagonal/>
    </border>
    <border>
      <left style="medium">
        <color rgb="FFFFFFFF"/>
      </left>
      <right/>
      <top style="medium">
        <color rgb="FFDDDDDD"/>
      </top>
      <bottom/>
      <diagonal/>
    </border>
    <border>
      <left/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1" fillId="7" borderId="7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2" borderId="3" xfId="1" applyFont="1" applyFill="1" applyBorder="1">
      <alignment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4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 indent="2"/>
    </xf>
    <xf numFmtId="0" fontId="4" fillId="5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 indent="2"/>
    </xf>
    <xf numFmtId="0" fontId="4" fillId="5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 indent="2"/>
    </xf>
    <xf numFmtId="0" fontId="0" fillId="7" borderId="1" xfId="3" applyFont="1" applyBorder="1" applyAlignment="1">
      <alignment horizontal="center" vertical="center"/>
    </xf>
    <xf numFmtId="176" fontId="0" fillId="7" borderId="1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15" fillId="8" borderId="1" xfId="1" applyFont="1" applyFill="1" applyBorder="1" applyAlignment="1">
      <alignment horizontal="center" vertical="center"/>
    </xf>
    <xf numFmtId="41" fontId="15" fillId="8" borderId="1" xfId="1" applyFont="1" applyFill="1" applyBorder="1">
      <alignment vertical="center"/>
    </xf>
    <xf numFmtId="0" fontId="16" fillId="8" borderId="1" xfId="2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18" fillId="9" borderId="0" xfId="0" applyFont="1" applyFill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9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</cellXfs>
  <cellStyles count="4">
    <cellStyle name="계산" xfId="2" builtinId="22"/>
    <cellStyle name="메모" xfId="3" builtinId="10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5F02-DE2C-495C-A7DF-0D4216EC672D}">
  <dimension ref="A1:M22"/>
  <sheetViews>
    <sheetView tabSelected="1" workbookViewId="0">
      <selection activeCell="D6" sqref="D6"/>
    </sheetView>
  </sheetViews>
  <sheetFormatPr defaultRowHeight="30.75" customHeight="1"/>
  <cols>
    <col min="2" max="2" width="20.375" customWidth="1"/>
    <col min="3" max="3" width="48.5" customWidth="1"/>
    <col min="4" max="13" width="52" customWidth="1"/>
  </cols>
  <sheetData>
    <row r="1" spans="1:13" ht="30.75" customHeight="1">
      <c r="A1" s="22"/>
      <c r="B1" s="23" t="s">
        <v>87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0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30.75" customHeight="1">
      <c r="A3" s="22"/>
      <c r="B3" s="22" t="s">
        <v>76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30.75" customHeight="1">
      <c r="A4" s="22"/>
      <c r="B4" s="24" t="s">
        <v>4</v>
      </c>
      <c r="C4" s="15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30.75" customHeight="1">
      <c r="A5" s="22"/>
      <c r="B5" s="25" t="s">
        <v>73</v>
      </c>
      <c r="C5" s="16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30.75" customHeight="1">
      <c r="A6" s="22"/>
      <c r="B6" s="25" t="s">
        <v>85</v>
      </c>
      <c r="C6" s="16" ph="1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30.75" customHeight="1">
      <c r="A7" s="22"/>
      <c r="B7" s="25" t="s">
        <v>78</v>
      </c>
      <c r="C7" s="16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30.7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30.75" customHeight="1">
      <c r="A9" s="22"/>
      <c r="B9" s="22" t="s">
        <v>77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30.75" customHeight="1">
      <c r="A10" s="22"/>
      <c r="B10" s="24" t="s">
        <v>86</v>
      </c>
      <c r="C10" s="19" t="str">
        <f>IF(C6="","",IF($C$4=에너지효율등급!B40,IF(C$5&lt;=에너지효율등급!D5,에너지효율등급!E5,IF($C$5&lt;=에너지효율등급!D6,에너지효율등급!E6,IF($C$5&lt;=에너지효율등급!D7,에너지효율등급!E7,IF($C$5&lt;=에너지효율등급!D8,에너지효율등급!E8,IF($C$5&lt;=에너지효율등급!D9,에너지효율등급!E9,IF($C$5&lt;=에너지효율등급!D10,에너지효율등급!E10,IF($C$5&lt;=에너지효율등급!D11,에너지효율등급!E11,IF($C$5&lt;=에너지효율등급!D12,에너지효율등급!E12,IF($C$5&lt;=에너지효율등급!D13,에너지효율등급!E13,IF($C$5&lt;=에너지효율등급!D14,에너지효율등급!E14,IF($C$5&lt;=에너지효율등급!D15,에너지효율등급!E15,IF($C$5&lt;=에너지효율등급!D16,에너지효율등급!E16,에너지효율등급!E17)))))))))))),IF(C$5&lt;=에너지효율등급!D21,에너지효율등급!E21,IF($C$5&lt;=에너지효율등급!D22,에너지효율등급!E22,IF($C$5&lt;=에너지효율등급!D23,에너지효율등급!E23,IF($C$5&lt;=에너지효율등급!D24,에너지효율등급!E24,IF($C$5&lt;=에너지효율등급!D25,에너지효율등급!E25,IF($C$5&lt;=에너지효율등급!D26,에너지효율등급!E26,IF($C$5&lt;=에너지효율등급!D27,에너지효율등급!E27,IF($C$5&lt;=에너지효율등급!D28,에너지효율등급!E28,IF($C$5&lt;=에너지효율등급!D29,에너지효율등급!E29,에너지효율등급!E30)))))))))))</f>
        <v/>
      </c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30.75" customHeight="1">
      <c r="A11" s="22"/>
      <c r="B11" s="24" t="s">
        <v>5</v>
      </c>
      <c r="C11" s="19" t="str">
        <f>IF(C7="","",IF($C$4=에너지효율등급!B41,IF(C$5&lt;=에너지효율등급!D6,에너지효율등급!E6,IF($C$5&lt;=에너지효율등급!D7,에너지효율등급!E7,IF($C$5&lt;=에너지효율등급!D8,에너지효율등급!E8,IF($C$5&lt;=에너지효율등급!D9,에너지효율등급!E9,IF($C$5&lt;=에너지효율등급!D10,에너지효율등급!E10,IF($C$5&lt;=에너지효율등급!D11,에너지효율등급!E11,IF($C$5&lt;=에너지효율등급!D12,에너지효율등급!E12,IF($C$5&lt;=에너지효율등급!D13,에너지효율등급!E13,IF($C$5&lt;=에너지효율등급!D14,에너지효율등급!E14,IF($C$5&lt;=에너지효율등급!D15,에너지효율등급!E15,IF($C$5&lt;=에너지효율등급!D16,에너지효율등급!E16,IF($C$5&lt;=에너지효율등급!D17,에너지효율등급!E17,에너지효율등급!E18)))))))))))),IF(C$5&lt;=에너지효율등급!D22,에너지효율등급!E22,IF($C$5&lt;=에너지효율등급!D23,에너지효율등급!E23,IF($C$5&lt;=에너지효율등급!D24,에너지효율등급!E24,IF($C$5&lt;=에너지효율등급!D25,에너지효율등급!E25,IF($C$5&lt;=에너지효율등급!D26,에너지효율등급!E26,IF($C$5&lt;=에너지효율등급!D27,에너지효율등급!E27,IF($C$5&lt;=에너지효율등급!D28,에너지효율등급!E28,IF($C$5&lt;=에너지효율등급!D29,에너지효율등급!E29,IF($C$5&lt;=에너지효율등급!D30,에너지효율등급!E30,에너지효율등급!E31)))))))))))</f>
        <v/>
      </c>
      <c r="D11" s="26" t="s">
        <v>88</v>
      </c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30.75" customHeight="1">
      <c r="A12" s="22"/>
      <c r="B12" s="24" t="s">
        <v>6</v>
      </c>
      <c r="C12" s="20" t="str">
        <f>IF(C7="","",IF(C7=장애물없는생활환경!B23,IF($C$6&lt;=장애물없는생활환경!D6,장애물없는생활환경!E6,IF($C$6&lt;=장애물없는생활환경!D7,장애물없는생활환경!E7,IF($C$6&lt;=장애물없는생활환경!D8,장애물없는생활환경!E8,IF($C$6&lt;=장애물없는생활환경!D9,장애물없는생활환경!E9,장애물없는생활환경!E10)))),IF($C$6&lt;=장애물없는생활환경!D14,장애물없는생활환경!E14,IF($C$6&lt;=장애물없는생활환경!D15,장애물없는생활환경!E15,IF($C$6&lt;=장애물없는생활환경!D16,장애물없는생활환경!E16,IF($C$6&lt;=장애물없는생활환경!D17,장애물없는생활환경!E17,장애물없는생활환경!E18))))))</f>
        <v/>
      </c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30.75" customHeight="1">
      <c r="A13" s="22"/>
      <c r="B13" s="24" t="s">
        <v>74</v>
      </c>
      <c r="C13" s="21" t="s">
        <v>75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30.7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30.7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ht="30.7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30.7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30.7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30.7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30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30.7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30.7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</sheetData>
  <sheetProtection algorithmName="SHA-512" hashValue="Es7CJ5ioQgfZFvUPXCv50x280Vfs4AQhJ4R/1pvmkNI/s2KeQ57Z8zIWiTXJsfcPbV6Lay5tKkypR6blsB/G3g==" saltValue="VDJz3o/+G8RioYrXT61nbA==" spinCount="100000" sheet="1" objects="1" scenarios="1"/>
  <protectedRanges>
    <protectedRange sqref="C4:C7" name="편집가능"/>
  </protectedRanges>
  <phoneticPr fontId="2" type="noConversion"/>
  <dataValidations xWindow="303" yWindow="492" count="2">
    <dataValidation type="decimal" allowBlank="1" showInputMessage="1" showErrorMessage="1" promptTitle="용적률 산정용 연면적" prompt=" " sqref="C5" xr:uid="{0033D21F-F6BA-41FD-A78B-4DD0B94C5439}">
      <formula1>0</formula1>
      <formula2>100000000</formula2>
    </dataValidation>
    <dataValidation type="decimal" allowBlank="1" showInputMessage="1" showErrorMessage="1" promptTitle="전체 연면적" prompt=" " sqref="C6" xr:uid="{5B115340-4A44-49E2-98FE-57DD2A48DD2A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303" yWindow="492" count="2">
        <x14:dataValidation type="list" allowBlank="1" showInputMessage="1" showErrorMessage="1" promptTitle="용도입력" prompt=" " xr:uid="{990F3558-A9A7-40D3-8AC6-75C0ED864670}">
          <x14:formula1>
            <xm:f>에너지효율등급!$B$41:$B$42</xm:f>
          </x14:formula1>
          <xm:sqref>C4</xm:sqref>
        </x14:dataValidation>
        <x14:dataValidation type="list" allowBlank="1" showInputMessage="1" showErrorMessage="1" promptTitle="예비인증/본인증" prompt=" " xr:uid="{CBD74575-C993-4287-AF9B-2D5ED6CA5C91}">
          <x14:formula1>
            <xm:f>장애물없는생활환경!$B$23:$B$24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038D-3F81-40F9-8019-2383B1664428}">
  <dimension ref="B2:N42"/>
  <sheetViews>
    <sheetView zoomScale="85" zoomScaleNormal="85" workbookViewId="0">
      <selection activeCell="B33" sqref="B33:N33"/>
    </sheetView>
  </sheetViews>
  <sheetFormatPr defaultRowHeight="16.5"/>
  <cols>
    <col min="2" max="2" width="9.375" bestFit="1" customWidth="1"/>
    <col min="3" max="3" width="4.375" style="1" bestFit="1" customWidth="1"/>
    <col min="4" max="4" width="9.375" bestFit="1" customWidth="1"/>
    <col min="5" max="5" width="16.5" bestFit="1" customWidth="1"/>
    <col min="6" max="6" width="23.75" customWidth="1"/>
  </cols>
  <sheetData>
    <row r="2" spans="2:14">
      <c r="B2" t="s">
        <v>5</v>
      </c>
    </row>
    <row r="4" spans="2:14">
      <c r="B4" s="27" t="s">
        <v>70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>
      <c r="B5" s="28" t="s">
        <v>83</v>
      </c>
      <c r="C5" s="28"/>
      <c r="D5" s="28"/>
      <c r="E5" s="17" t="s">
        <v>2</v>
      </c>
    </row>
    <row r="6" spans="2:14">
      <c r="B6" s="2">
        <v>1</v>
      </c>
      <c r="C6" s="3" t="s">
        <v>7</v>
      </c>
      <c r="D6" s="4">
        <v>85</v>
      </c>
      <c r="E6" s="18">
        <v>500000</v>
      </c>
    </row>
    <row r="7" spans="2:14">
      <c r="B7" s="2">
        <v>85</v>
      </c>
      <c r="C7" s="3" t="s">
        <v>7</v>
      </c>
      <c r="D7" s="4">
        <v>135</v>
      </c>
      <c r="E7" s="18">
        <v>700000</v>
      </c>
    </row>
    <row r="8" spans="2:14">
      <c r="B8" s="2">
        <v>135</v>
      </c>
      <c r="C8" s="3" t="s">
        <v>7</v>
      </c>
      <c r="D8" s="4">
        <v>330</v>
      </c>
      <c r="E8" s="18">
        <v>800000</v>
      </c>
    </row>
    <row r="9" spans="2:14">
      <c r="B9" s="2">
        <v>330</v>
      </c>
      <c r="C9" s="3" t="s">
        <v>7</v>
      </c>
      <c r="D9" s="4">
        <v>660</v>
      </c>
      <c r="E9" s="18">
        <v>900000</v>
      </c>
    </row>
    <row r="10" spans="2:14">
      <c r="B10" s="2">
        <v>660</v>
      </c>
      <c r="C10" s="3" t="s">
        <v>7</v>
      </c>
      <c r="D10" s="4">
        <v>1000</v>
      </c>
      <c r="E10" s="18">
        <v>1100000</v>
      </c>
    </row>
    <row r="11" spans="2:14">
      <c r="B11" s="2">
        <v>1000</v>
      </c>
      <c r="C11" s="3" t="s">
        <v>7</v>
      </c>
      <c r="D11" s="4">
        <v>10000</v>
      </c>
      <c r="E11" s="18">
        <v>3900000</v>
      </c>
    </row>
    <row r="12" spans="2:14">
      <c r="B12" s="2">
        <v>10000</v>
      </c>
      <c r="C12" s="3" t="s">
        <v>7</v>
      </c>
      <c r="D12" s="4">
        <v>20000</v>
      </c>
      <c r="E12" s="18">
        <v>5300000</v>
      </c>
    </row>
    <row r="13" spans="2:14">
      <c r="B13" s="2">
        <v>20000</v>
      </c>
      <c r="C13" s="3" t="s">
        <v>7</v>
      </c>
      <c r="D13" s="4">
        <v>30000</v>
      </c>
      <c r="E13" s="18">
        <v>6600000</v>
      </c>
    </row>
    <row r="14" spans="2:14">
      <c r="B14" s="2">
        <v>30000</v>
      </c>
      <c r="C14" s="3" t="s">
        <v>7</v>
      </c>
      <c r="D14" s="4">
        <v>40000</v>
      </c>
      <c r="E14" s="18">
        <v>7900000</v>
      </c>
    </row>
    <row r="15" spans="2:14">
      <c r="B15" s="2">
        <v>40000</v>
      </c>
      <c r="C15" s="3" t="s">
        <v>7</v>
      </c>
      <c r="D15" s="4">
        <v>60000</v>
      </c>
      <c r="E15" s="18">
        <v>9200000</v>
      </c>
    </row>
    <row r="16" spans="2:14">
      <c r="B16" s="2">
        <v>60000</v>
      </c>
      <c r="C16" s="3" t="s">
        <v>7</v>
      </c>
      <c r="D16" s="4">
        <v>80000</v>
      </c>
      <c r="E16" s="18">
        <v>10600000</v>
      </c>
    </row>
    <row r="17" spans="2:14">
      <c r="B17" s="2">
        <v>80000</v>
      </c>
      <c r="C17" s="3" t="s">
        <v>7</v>
      </c>
      <c r="D17" s="4">
        <v>120000</v>
      </c>
      <c r="E17" s="18">
        <v>11900000</v>
      </c>
    </row>
    <row r="18" spans="2:14">
      <c r="B18" s="2">
        <v>120000</v>
      </c>
      <c r="C18" s="3" t="s">
        <v>7</v>
      </c>
      <c r="D18" s="4"/>
      <c r="E18" s="18">
        <v>13200000</v>
      </c>
    </row>
    <row r="20" spans="2:14">
      <c r="B20" s="27" t="s">
        <v>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2:14">
      <c r="B21" s="28" t="s">
        <v>83</v>
      </c>
      <c r="C21" s="28"/>
      <c r="D21" s="28"/>
      <c r="E21" s="5" t="s">
        <v>3</v>
      </c>
    </row>
    <row r="22" spans="2:14">
      <c r="B22" s="2">
        <v>1</v>
      </c>
      <c r="C22" s="3" t="s">
        <v>7</v>
      </c>
      <c r="D22" s="4">
        <v>1000</v>
      </c>
      <c r="E22" s="18">
        <v>1900000</v>
      </c>
    </row>
    <row r="23" spans="2:14">
      <c r="B23" s="2">
        <v>1000</v>
      </c>
      <c r="C23" s="3" t="s">
        <v>7</v>
      </c>
      <c r="D23" s="4">
        <v>3000</v>
      </c>
      <c r="E23" s="18">
        <v>3900000</v>
      </c>
    </row>
    <row r="24" spans="2:14">
      <c r="B24" s="2">
        <v>3000</v>
      </c>
      <c r="C24" s="3" t="s">
        <v>7</v>
      </c>
      <c r="D24" s="4">
        <v>5000</v>
      </c>
      <c r="E24" s="18">
        <v>5900000</v>
      </c>
    </row>
    <row r="25" spans="2:14">
      <c r="B25" s="2">
        <v>5000</v>
      </c>
      <c r="C25" s="3" t="s">
        <v>7</v>
      </c>
      <c r="D25" s="4">
        <v>10000</v>
      </c>
      <c r="E25" s="18">
        <v>7900000</v>
      </c>
    </row>
    <row r="26" spans="2:14">
      <c r="B26" s="2">
        <v>10000</v>
      </c>
      <c r="C26" s="3" t="s">
        <v>7</v>
      </c>
      <c r="D26" s="4">
        <v>15000</v>
      </c>
      <c r="E26" s="18">
        <v>9900000</v>
      </c>
    </row>
    <row r="27" spans="2:14">
      <c r="B27" s="2">
        <v>15000</v>
      </c>
      <c r="C27" s="3" t="s">
        <v>7</v>
      </c>
      <c r="D27" s="4">
        <v>20000</v>
      </c>
      <c r="E27" s="18">
        <v>11900000</v>
      </c>
    </row>
    <row r="28" spans="2:14">
      <c r="B28" s="2">
        <v>20000</v>
      </c>
      <c r="C28" s="3" t="s">
        <v>7</v>
      </c>
      <c r="D28" s="4">
        <v>30000</v>
      </c>
      <c r="E28" s="18">
        <v>13900000</v>
      </c>
    </row>
    <row r="29" spans="2:14">
      <c r="B29" s="2">
        <v>30000</v>
      </c>
      <c r="C29" s="3" t="s">
        <v>7</v>
      </c>
      <c r="D29" s="4">
        <v>40000</v>
      </c>
      <c r="E29" s="18">
        <v>15900000</v>
      </c>
    </row>
    <row r="30" spans="2:14">
      <c r="B30" s="2">
        <v>40000</v>
      </c>
      <c r="C30" s="3" t="s">
        <v>7</v>
      </c>
      <c r="D30" s="4">
        <v>60000</v>
      </c>
      <c r="E30" s="18">
        <v>17800000</v>
      </c>
    </row>
    <row r="31" spans="2:14">
      <c r="B31" s="2">
        <v>60000</v>
      </c>
      <c r="C31" s="3" t="s">
        <v>7</v>
      </c>
      <c r="D31" s="4"/>
      <c r="E31" s="18">
        <v>19800000</v>
      </c>
    </row>
    <row r="33" spans="2:14">
      <c r="B33" s="27" t="s">
        <v>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2:14">
      <c r="B34" s="27" t="s">
        <v>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2:14">
      <c r="B35" s="27" t="s">
        <v>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2:14">
      <c r="B36" s="27" t="s">
        <v>10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41" spans="2:14">
      <c r="B41" t="s">
        <v>71</v>
      </c>
    </row>
    <row r="42" spans="2:14">
      <c r="B42" t="s">
        <v>72</v>
      </c>
    </row>
  </sheetData>
  <mergeCells count="8">
    <mergeCell ref="B35:N35"/>
    <mergeCell ref="B36:N36"/>
    <mergeCell ref="B4:N4"/>
    <mergeCell ref="B5:D5"/>
    <mergeCell ref="B20:N20"/>
    <mergeCell ref="B21:D21"/>
    <mergeCell ref="B33:N33"/>
    <mergeCell ref="B34:N3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F603-F30C-4583-B628-E1F5F08B5700}">
  <dimension ref="B2:N24"/>
  <sheetViews>
    <sheetView zoomScale="85" zoomScaleNormal="85" workbookViewId="0">
      <selection activeCell="B33" sqref="B33:N33"/>
    </sheetView>
  </sheetViews>
  <sheetFormatPr defaultRowHeight="16.5"/>
  <cols>
    <col min="2" max="2" width="9.375" bestFit="1" customWidth="1"/>
    <col min="3" max="3" width="4.375" style="1" bestFit="1" customWidth="1"/>
    <col min="4" max="4" width="9.375" bestFit="1" customWidth="1"/>
    <col min="5" max="5" width="16.5" bestFit="1" customWidth="1"/>
    <col min="6" max="6" width="23.75" customWidth="1"/>
  </cols>
  <sheetData>
    <row r="2" spans="2:14">
      <c r="B2" t="s">
        <v>6</v>
      </c>
    </row>
    <row r="4" spans="2:14">
      <c r="B4" s="27" t="s">
        <v>80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>
      <c r="B5" s="28" t="s">
        <v>82</v>
      </c>
      <c r="C5" s="28"/>
      <c r="D5" s="28"/>
      <c r="E5" s="17" t="s">
        <v>2</v>
      </c>
    </row>
    <row r="6" spans="2:14">
      <c r="B6" s="2">
        <v>1</v>
      </c>
      <c r="C6" s="3" t="s">
        <v>7</v>
      </c>
      <c r="D6" s="4">
        <v>300</v>
      </c>
      <c r="E6" s="18">
        <v>1030000</v>
      </c>
    </row>
    <row r="7" spans="2:14">
      <c r="B7" s="2">
        <v>300</v>
      </c>
      <c r="C7" s="3" t="s">
        <v>7</v>
      </c>
      <c r="D7" s="4">
        <v>1000</v>
      </c>
      <c r="E7" s="18">
        <v>1648000</v>
      </c>
    </row>
    <row r="8" spans="2:14">
      <c r="B8" s="2">
        <v>1000</v>
      </c>
      <c r="C8" s="3" t="s">
        <v>7</v>
      </c>
      <c r="D8" s="4">
        <v>3000</v>
      </c>
      <c r="E8" s="18">
        <v>2060000</v>
      </c>
    </row>
    <row r="9" spans="2:14">
      <c r="B9" s="2">
        <v>3000</v>
      </c>
      <c r="C9" s="3" t="s">
        <v>7</v>
      </c>
      <c r="D9" s="4">
        <v>10000</v>
      </c>
      <c r="E9" s="18">
        <v>2472000</v>
      </c>
    </row>
    <row r="10" spans="2:14">
      <c r="B10" s="2">
        <v>10000</v>
      </c>
      <c r="C10" s="3" t="s">
        <v>7</v>
      </c>
      <c r="D10" s="4"/>
      <c r="E10" s="18">
        <v>3090000</v>
      </c>
    </row>
    <row r="12" spans="2:14">
      <c r="B12" s="27" t="s">
        <v>81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2:14">
      <c r="B13" s="28" t="s">
        <v>82</v>
      </c>
      <c r="C13" s="28"/>
      <c r="D13" s="28"/>
      <c r="E13" s="5" t="s">
        <v>3</v>
      </c>
    </row>
    <row r="14" spans="2:14">
      <c r="B14" s="2">
        <v>1</v>
      </c>
      <c r="C14" s="3" t="s">
        <v>7</v>
      </c>
      <c r="D14" s="4">
        <v>300</v>
      </c>
      <c r="E14" s="18">
        <v>2015000</v>
      </c>
    </row>
    <row r="15" spans="2:14">
      <c r="B15" s="2">
        <v>300</v>
      </c>
      <c r="C15" s="3" t="s">
        <v>7</v>
      </c>
      <c r="D15" s="4">
        <v>1000</v>
      </c>
      <c r="E15" s="18">
        <v>3224000</v>
      </c>
    </row>
    <row r="16" spans="2:14">
      <c r="B16" s="2">
        <v>1000</v>
      </c>
      <c r="C16" s="3" t="s">
        <v>7</v>
      </c>
      <c r="D16" s="4">
        <v>3000</v>
      </c>
      <c r="E16" s="18">
        <v>4030000</v>
      </c>
    </row>
    <row r="17" spans="2:5">
      <c r="B17" s="2">
        <v>3000</v>
      </c>
      <c r="C17" s="3" t="s">
        <v>7</v>
      </c>
      <c r="D17" s="4">
        <v>10000</v>
      </c>
      <c r="E17" s="18">
        <v>4836000</v>
      </c>
    </row>
    <row r="18" spans="2:5">
      <c r="B18" s="2">
        <v>10000</v>
      </c>
      <c r="C18" s="3" t="s">
        <v>7</v>
      </c>
      <c r="D18" s="4"/>
      <c r="E18" s="18">
        <v>6045000</v>
      </c>
    </row>
    <row r="23" spans="2:5">
      <c r="B23" t="s">
        <v>84</v>
      </c>
    </row>
    <row r="24" spans="2:5">
      <c r="B24" t="s">
        <v>79</v>
      </c>
    </row>
  </sheetData>
  <mergeCells count="4">
    <mergeCell ref="B4:N4"/>
    <mergeCell ref="B5:D5"/>
    <mergeCell ref="B12:N12"/>
    <mergeCell ref="B13:D1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AFE8-A767-43CB-B32F-A2016E7A2768}">
  <dimension ref="B2:N42"/>
  <sheetViews>
    <sheetView zoomScale="85" zoomScaleNormal="85" workbookViewId="0">
      <selection activeCell="B33" sqref="B33:N33"/>
    </sheetView>
  </sheetViews>
  <sheetFormatPr defaultRowHeight="16.5"/>
  <cols>
    <col min="2" max="2" width="9.375" bestFit="1" customWidth="1"/>
    <col min="3" max="3" width="4.375" style="1" bestFit="1" customWidth="1"/>
    <col min="4" max="4" width="9.375" bestFit="1" customWidth="1"/>
    <col min="5" max="5" width="16.5" bestFit="1" customWidth="1"/>
    <col min="6" max="6" width="23.75" customWidth="1"/>
  </cols>
  <sheetData>
    <row r="2" spans="2:14">
      <c r="B2" t="s">
        <v>5</v>
      </c>
    </row>
    <row r="4" spans="2:14">
      <c r="B4" s="27" t="s">
        <v>70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>
      <c r="B5" s="28" t="s">
        <v>83</v>
      </c>
      <c r="C5" s="28"/>
      <c r="D5" s="28"/>
      <c r="E5" s="17" t="s">
        <v>2</v>
      </c>
    </row>
    <row r="6" spans="2:14">
      <c r="B6" s="2">
        <v>1</v>
      </c>
      <c r="C6" s="3" t="s">
        <v>7</v>
      </c>
      <c r="D6" s="4">
        <v>85</v>
      </c>
      <c r="E6" s="18">
        <v>500000</v>
      </c>
    </row>
    <row r="7" spans="2:14">
      <c r="B7" s="2">
        <v>85</v>
      </c>
      <c r="C7" s="3" t="s">
        <v>7</v>
      </c>
      <c r="D7" s="4">
        <v>135</v>
      </c>
      <c r="E7" s="18">
        <v>700000</v>
      </c>
    </row>
    <row r="8" spans="2:14">
      <c r="B8" s="2">
        <v>135</v>
      </c>
      <c r="C8" s="3" t="s">
        <v>7</v>
      </c>
      <c r="D8" s="4">
        <v>330</v>
      </c>
      <c r="E8" s="18">
        <v>800000</v>
      </c>
    </row>
    <row r="9" spans="2:14">
      <c r="B9" s="2">
        <v>330</v>
      </c>
      <c r="C9" s="3" t="s">
        <v>7</v>
      </c>
      <c r="D9" s="4">
        <v>660</v>
      </c>
      <c r="E9" s="18">
        <v>900000</v>
      </c>
    </row>
    <row r="10" spans="2:14">
      <c r="B10" s="2">
        <v>660</v>
      </c>
      <c r="C10" s="3" t="s">
        <v>7</v>
      </c>
      <c r="D10" s="4">
        <v>1000</v>
      </c>
      <c r="E10" s="18">
        <v>1100000</v>
      </c>
    </row>
    <row r="11" spans="2:14">
      <c r="B11" s="2">
        <v>1000</v>
      </c>
      <c r="C11" s="3" t="s">
        <v>7</v>
      </c>
      <c r="D11" s="4">
        <v>10000</v>
      </c>
      <c r="E11" s="18">
        <v>3900000</v>
      </c>
    </row>
    <row r="12" spans="2:14">
      <c r="B12" s="2">
        <v>10000</v>
      </c>
      <c r="C12" s="3" t="s">
        <v>7</v>
      </c>
      <c r="D12" s="4">
        <v>20000</v>
      </c>
      <c r="E12" s="18">
        <v>5300000</v>
      </c>
    </row>
    <row r="13" spans="2:14">
      <c r="B13" s="2">
        <v>20000</v>
      </c>
      <c r="C13" s="3" t="s">
        <v>7</v>
      </c>
      <c r="D13" s="4">
        <v>30000</v>
      </c>
      <c r="E13" s="18">
        <v>6600000</v>
      </c>
    </row>
    <row r="14" spans="2:14">
      <c r="B14" s="2">
        <v>30000</v>
      </c>
      <c r="C14" s="3" t="s">
        <v>7</v>
      </c>
      <c r="D14" s="4">
        <v>40000</v>
      </c>
      <c r="E14" s="18">
        <v>7900000</v>
      </c>
    </row>
    <row r="15" spans="2:14">
      <c r="B15" s="2">
        <v>40000</v>
      </c>
      <c r="C15" s="3" t="s">
        <v>7</v>
      </c>
      <c r="D15" s="4">
        <v>60000</v>
      </c>
      <c r="E15" s="18">
        <v>9200000</v>
      </c>
    </row>
    <row r="16" spans="2:14">
      <c r="B16" s="2">
        <v>60000</v>
      </c>
      <c r="C16" s="3" t="s">
        <v>7</v>
      </c>
      <c r="D16" s="4">
        <v>80000</v>
      </c>
      <c r="E16" s="18">
        <v>10600000</v>
      </c>
    </row>
    <row r="17" spans="2:14">
      <c r="B17" s="2">
        <v>80000</v>
      </c>
      <c r="C17" s="3" t="s">
        <v>7</v>
      </c>
      <c r="D17" s="4">
        <v>120000</v>
      </c>
      <c r="E17" s="18">
        <v>11900000</v>
      </c>
    </row>
    <row r="18" spans="2:14">
      <c r="B18" s="2">
        <v>120000</v>
      </c>
      <c r="C18" s="3" t="s">
        <v>7</v>
      </c>
      <c r="D18" s="4"/>
      <c r="E18" s="18">
        <v>13200000</v>
      </c>
    </row>
    <row r="20" spans="2:14">
      <c r="B20" s="27" t="s">
        <v>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2:14">
      <c r="B21" s="28" t="s">
        <v>83</v>
      </c>
      <c r="C21" s="28"/>
      <c r="D21" s="28"/>
      <c r="E21" s="5" t="s">
        <v>3</v>
      </c>
    </row>
    <row r="22" spans="2:14">
      <c r="B22" s="2">
        <v>1</v>
      </c>
      <c r="C22" s="3" t="s">
        <v>7</v>
      </c>
      <c r="D22" s="4">
        <v>1000</v>
      </c>
      <c r="E22" s="18">
        <v>1900000</v>
      </c>
    </row>
    <row r="23" spans="2:14">
      <c r="B23" s="2">
        <v>1000</v>
      </c>
      <c r="C23" s="3" t="s">
        <v>7</v>
      </c>
      <c r="D23" s="4">
        <v>3000</v>
      </c>
      <c r="E23" s="18">
        <v>3900000</v>
      </c>
    </row>
    <row r="24" spans="2:14">
      <c r="B24" s="2">
        <v>3000</v>
      </c>
      <c r="C24" s="3" t="s">
        <v>7</v>
      </c>
      <c r="D24" s="4">
        <v>5000</v>
      </c>
      <c r="E24" s="18">
        <v>5900000</v>
      </c>
    </row>
    <row r="25" spans="2:14">
      <c r="B25" s="2">
        <v>5000</v>
      </c>
      <c r="C25" s="3" t="s">
        <v>7</v>
      </c>
      <c r="D25" s="4">
        <v>10000</v>
      </c>
      <c r="E25" s="18">
        <v>7900000</v>
      </c>
    </row>
    <row r="26" spans="2:14">
      <c r="B26" s="2">
        <v>10000</v>
      </c>
      <c r="C26" s="3" t="s">
        <v>7</v>
      </c>
      <c r="D26" s="4">
        <v>15000</v>
      </c>
      <c r="E26" s="18">
        <v>9900000</v>
      </c>
    </row>
    <row r="27" spans="2:14">
      <c r="B27" s="2">
        <v>15000</v>
      </c>
      <c r="C27" s="3" t="s">
        <v>7</v>
      </c>
      <c r="D27" s="4">
        <v>20000</v>
      </c>
      <c r="E27" s="18">
        <v>11900000</v>
      </c>
    </row>
    <row r="28" spans="2:14">
      <c r="B28" s="2">
        <v>20000</v>
      </c>
      <c r="C28" s="3" t="s">
        <v>7</v>
      </c>
      <c r="D28" s="4">
        <v>30000</v>
      </c>
      <c r="E28" s="18">
        <v>13900000</v>
      </c>
    </row>
    <row r="29" spans="2:14">
      <c r="B29" s="2">
        <v>30000</v>
      </c>
      <c r="C29" s="3" t="s">
        <v>7</v>
      </c>
      <c r="D29" s="4">
        <v>40000</v>
      </c>
      <c r="E29" s="18">
        <v>15900000</v>
      </c>
    </row>
    <row r="30" spans="2:14">
      <c r="B30" s="2">
        <v>40000</v>
      </c>
      <c r="C30" s="3" t="s">
        <v>7</v>
      </c>
      <c r="D30" s="4">
        <v>60000</v>
      </c>
      <c r="E30" s="18">
        <v>17800000</v>
      </c>
    </row>
    <row r="31" spans="2:14">
      <c r="B31" s="2">
        <v>60000</v>
      </c>
      <c r="C31" s="3" t="s">
        <v>7</v>
      </c>
      <c r="D31" s="4"/>
      <c r="E31" s="18">
        <v>19800000</v>
      </c>
    </row>
    <row r="33" spans="2:14">
      <c r="B33" s="27" t="s">
        <v>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2:14">
      <c r="B34" s="27" t="s">
        <v>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2:14">
      <c r="B35" s="27" t="s">
        <v>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2:14">
      <c r="B36" s="27" t="s">
        <v>10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41" spans="2:14">
      <c r="B41" t="s">
        <v>71</v>
      </c>
    </row>
    <row r="42" spans="2:14">
      <c r="B42" t="s">
        <v>72</v>
      </c>
    </row>
  </sheetData>
  <mergeCells count="8">
    <mergeCell ref="B35:N35"/>
    <mergeCell ref="B36:N36"/>
    <mergeCell ref="B20:N20"/>
    <mergeCell ref="B4:N4"/>
    <mergeCell ref="B5:D5"/>
    <mergeCell ref="B21:D21"/>
    <mergeCell ref="B33:N33"/>
    <mergeCell ref="B34:N3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1653-84D2-4F71-B844-B1A1FB7897C5}">
  <dimension ref="B1:D30"/>
  <sheetViews>
    <sheetView workbookViewId="0">
      <selection activeCell="B33" sqref="B33:N33"/>
    </sheetView>
  </sheetViews>
  <sheetFormatPr defaultRowHeight="16.5"/>
  <cols>
    <col min="1" max="1" width="4.75" customWidth="1"/>
    <col min="2" max="2" width="14.375" customWidth="1"/>
    <col min="3" max="3" width="21" customWidth="1"/>
    <col min="4" max="4" width="176.875" customWidth="1"/>
  </cols>
  <sheetData>
    <row r="1" spans="2:4" ht="17.25" thickBot="1"/>
    <row r="2" spans="2:4">
      <c r="B2" s="29" t="s">
        <v>15</v>
      </c>
      <c r="C2" s="30"/>
      <c r="D2" s="6" t="s">
        <v>16</v>
      </c>
    </row>
    <row r="3" spans="2:4" ht="66">
      <c r="B3" s="7">
        <v>1</v>
      </c>
      <c r="C3" s="8" t="s">
        <v>11</v>
      </c>
      <c r="D3" s="9" t="s">
        <v>41</v>
      </c>
    </row>
    <row r="4" spans="2:4" ht="66">
      <c r="B4" s="10">
        <v>2</v>
      </c>
      <c r="C4" s="11" t="s">
        <v>12</v>
      </c>
      <c r="D4" s="12" t="s">
        <v>42</v>
      </c>
    </row>
    <row r="5" spans="2:4" ht="148.5">
      <c r="B5" s="10">
        <v>3</v>
      </c>
      <c r="C5" s="10" t="s">
        <v>13</v>
      </c>
      <c r="D5" s="12" t="s">
        <v>43</v>
      </c>
    </row>
    <row r="6" spans="2:4" ht="214.5">
      <c r="B6" s="10">
        <v>4</v>
      </c>
      <c r="C6" s="10" t="s">
        <v>14</v>
      </c>
      <c r="D6" s="12" t="s">
        <v>44</v>
      </c>
    </row>
    <row r="7" spans="2:4" ht="82.5">
      <c r="B7" s="10">
        <v>5</v>
      </c>
      <c r="C7" s="10" t="s">
        <v>17</v>
      </c>
      <c r="D7" s="12" t="s">
        <v>45</v>
      </c>
    </row>
    <row r="8" spans="2:4" ht="33">
      <c r="B8" s="10">
        <v>6</v>
      </c>
      <c r="C8" s="10" t="s">
        <v>18</v>
      </c>
      <c r="D8" s="12" t="s">
        <v>46</v>
      </c>
    </row>
    <row r="9" spans="2:4" ht="82.5">
      <c r="B9" s="10">
        <v>7</v>
      </c>
      <c r="C9" s="10" t="s">
        <v>19</v>
      </c>
      <c r="D9" s="12" t="s">
        <v>47</v>
      </c>
    </row>
    <row r="10" spans="2:4" ht="66">
      <c r="B10" s="10">
        <v>8</v>
      </c>
      <c r="C10" s="10" t="s">
        <v>20</v>
      </c>
      <c r="D10" s="12" t="s">
        <v>48</v>
      </c>
    </row>
    <row r="11" spans="2:4" ht="33">
      <c r="B11" s="10">
        <v>9</v>
      </c>
      <c r="C11" s="10" t="s">
        <v>21</v>
      </c>
      <c r="D11" s="12" t="s">
        <v>49</v>
      </c>
    </row>
    <row r="12" spans="2:4" ht="99">
      <c r="B12" s="10" t="s">
        <v>51</v>
      </c>
      <c r="C12" s="10" t="s">
        <v>22</v>
      </c>
      <c r="D12" s="12" t="s">
        <v>50</v>
      </c>
    </row>
    <row r="13" spans="2:4" ht="49.5">
      <c r="B13" s="10">
        <v>11</v>
      </c>
      <c r="C13" s="10" t="s">
        <v>23</v>
      </c>
      <c r="D13" s="12" t="s">
        <v>52</v>
      </c>
    </row>
    <row r="14" spans="2:4" ht="49.5">
      <c r="B14" s="10">
        <v>12</v>
      </c>
      <c r="C14" s="10" t="s">
        <v>24</v>
      </c>
      <c r="D14" s="12" t="s">
        <v>53</v>
      </c>
    </row>
    <row r="15" spans="2:4" ht="49.5">
      <c r="B15" s="10">
        <v>13</v>
      </c>
      <c r="C15" s="10" t="s">
        <v>25</v>
      </c>
      <c r="D15" s="12" t="s">
        <v>54</v>
      </c>
    </row>
    <row r="16" spans="2:4" ht="33">
      <c r="B16" s="10">
        <v>14</v>
      </c>
      <c r="C16" s="10" t="s">
        <v>26</v>
      </c>
      <c r="D16" s="12" t="s">
        <v>55</v>
      </c>
    </row>
    <row r="17" spans="2:4" ht="66">
      <c r="B17" s="10">
        <v>15</v>
      </c>
      <c r="C17" s="10" t="s">
        <v>27</v>
      </c>
      <c r="D17" s="12" t="s">
        <v>56</v>
      </c>
    </row>
    <row r="18" spans="2:4" ht="99">
      <c r="B18" s="10">
        <v>16</v>
      </c>
      <c r="C18" s="10" t="s">
        <v>28</v>
      </c>
      <c r="D18" s="12" t="s">
        <v>58</v>
      </c>
    </row>
    <row r="19" spans="2:4">
      <c r="B19" s="13">
        <v>17</v>
      </c>
      <c r="C19" s="13" t="s">
        <v>29</v>
      </c>
      <c r="D19" s="14" t="s">
        <v>57</v>
      </c>
    </row>
    <row r="20" spans="2:4" ht="66">
      <c r="B20" s="7">
        <v>18</v>
      </c>
      <c r="C20" s="7" t="s">
        <v>30</v>
      </c>
      <c r="D20" s="9" t="s">
        <v>59</v>
      </c>
    </row>
    <row r="21" spans="2:4" ht="165">
      <c r="B21" s="10">
        <v>19</v>
      </c>
      <c r="C21" s="10" t="s">
        <v>31</v>
      </c>
      <c r="D21" s="12" t="s">
        <v>60</v>
      </c>
    </row>
    <row r="22" spans="2:4" ht="132">
      <c r="B22" s="10">
        <v>20</v>
      </c>
      <c r="C22" s="10" t="s">
        <v>32</v>
      </c>
      <c r="D22" s="12" t="s">
        <v>61</v>
      </c>
    </row>
    <row r="23" spans="2:4" ht="132">
      <c r="B23" s="10">
        <v>21</v>
      </c>
      <c r="C23" s="10" t="s">
        <v>33</v>
      </c>
      <c r="D23" s="12" t="s">
        <v>62</v>
      </c>
    </row>
    <row r="24" spans="2:4" ht="49.5">
      <c r="B24" s="10">
        <v>22</v>
      </c>
      <c r="C24" s="10" t="s">
        <v>34</v>
      </c>
      <c r="D24" s="12" t="s">
        <v>63</v>
      </c>
    </row>
    <row r="25" spans="2:4" ht="66">
      <c r="B25" s="10">
        <v>23</v>
      </c>
      <c r="C25" s="10" t="s">
        <v>35</v>
      </c>
      <c r="D25" s="12" t="s">
        <v>64</v>
      </c>
    </row>
    <row r="26" spans="2:4" ht="82.5">
      <c r="B26" s="10">
        <v>24</v>
      </c>
      <c r="C26" s="10" t="s">
        <v>36</v>
      </c>
      <c r="D26" s="12" t="s">
        <v>65</v>
      </c>
    </row>
    <row r="27" spans="2:4">
      <c r="B27" s="10">
        <v>25</v>
      </c>
      <c r="C27" s="10" t="s">
        <v>37</v>
      </c>
      <c r="D27" s="12" t="s">
        <v>66</v>
      </c>
    </row>
    <row r="28" spans="2:4" ht="49.5">
      <c r="B28" s="10">
        <v>26</v>
      </c>
      <c r="C28" s="10" t="s">
        <v>38</v>
      </c>
      <c r="D28" s="12" t="s">
        <v>67</v>
      </c>
    </row>
    <row r="29" spans="2:4" ht="99">
      <c r="B29" s="10">
        <v>27</v>
      </c>
      <c r="C29" s="10" t="s">
        <v>39</v>
      </c>
      <c r="D29" s="12" t="s">
        <v>68</v>
      </c>
    </row>
    <row r="30" spans="2:4">
      <c r="B30" s="10">
        <v>28</v>
      </c>
      <c r="C30" s="10" t="s">
        <v>40</v>
      </c>
      <c r="D30" s="12" t="s">
        <v>69</v>
      </c>
    </row>
  </sheetData>
  <mergeCells count="1">
    <mergeCell ref="B2:C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수수료산출</vt:lpstr>
      <vt:lpstr>제로에너지건축물</vt:lpstr>
      <vt:lpstr>장애물없는생활환경</vt:lpstr>
      <vt:lpstr>에너지효율등급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Eunjo Son</dc:creator>
  <cp:lastModifiedBy>손 은조</cp:lastModifiedBy>
  <dcterms:created xsi:type="dcterms:W3CDTF">2023-07-23T23:47:21Z</dcterms:created>
  <dcterms:modified xsi:type="dcterms:W3CDTF">2026-04-29T06:31:03Z</dcterms:modified>
</cp:coreProperties>
</file>